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etl\WebProjects\GodzillaXanthiTrail\2024\"/>
    </mc:Choice>
  </mc:AlternateContent>
  <xr:revisionPtr revIDLastSave="0" documentId="13_ncr:1_{8B1EA2EF-A606-4095-928F-C05C7F4E6B3B}" xr6:coauthVersionLast="47" xr6:coauthVersionMax="47" xr10:uidLastSave="{00000000-0000-0000-0000-000000000000}"/>
  <workbookProtection workbookAlgorithmName="SHA-512" workbookHashValue="FEYbqK7QKuTsI/jLUaDGqSYRyborIr9QhlGdIC7kSg5yzsfwRW3eIjXJtlrkK+MR2n2JWMPCCwwBNmmsjrEYLg==" workbookSaltValue="Naqv36bmYA42r7a7wbB+nw==" workbookSpinCount="100000" lockStructure="1"/>
  <bookViews>
    <workbookView xWindow="-120" yWindow="-120" windowWidth="29040" windowHeight="17640" xr2:uid="{00000000-000D-0000-FFFF-FFFF00000000}"/>
  </bookViews>
  <sheets>
    <sheet name="Ομαδική Εγγραφή" sheetId="2" r:id="rId1"/>
    <sheet name="Data" sheetId="3" r:id="rId2"/>
  </sheets>
  <definedNames>
    <definedName name="_xlnm._FilterDatabase" localSheetId="0" hidden="1">'Ομαδική Εγγραφή'!$A$11:$L$12</definedName>
    <definedName name="races">Data!$B$1:$B$2</definedName>
    <definedName name="size">Data!$F$1:$F$5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2" l="1"/>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12" i="2"/>
  <c r="B9" i="2" l="1"/>
</calcChain>
</file>

<file path=xl/sharedStrings.xml><?xml version="1.0" encoding="utf-8"?>
<sst xmlns="http://schemas.openxmlformats.org/spreadsheetml/2006/main" count="40" uniqueCount="37">
  <si>
    <t>Ομάδα</t>
  </si>
  <si>
    <t>Επικεφαλής της ομάδας</t>
  </si>
  <si>
    <t>Κινητό τηλέφωνο του Eπικεφαλής</t>
  </si>
  <si>
    <t>Email του Επικεφαλής</t>
  </si>
  <si>
    <t>Όνομα Πατρός</t>
  </si>
  <si>
    <t>Ημερομηνία Γέννησης</t>
  </si>
  <si>
    <t>Φύλο</t>
  </si>
  <si>
    <t>Εθνικότητα</t>
  </si>
  <si>
    <t>email</t>
  </si>
  <si>
    <t>Τηλέφωνο</t>
  </si>
  <si>
    <t>Αγώνας</t>
  </si>
  <si>
    <t>Αριθμός δρομέων</t>
  </si>
  <si>
    <t>S</t>
  </si>
  <si>
    <t>M</t>
  </si>
  <si>
    <t>L</t>
  </si>
  <si>
    <t>XL</t>
  </si>
  <si>
    <t>XXL</t>
  </si>
  <si>
    <t>Διεύθυνση του Επικεφαλής</t>
  </si>
  <si>
    <t>Πόλη, Τ.Κ., Νομός του Επικεφαλής</t>
  </si>
  <si>
    <t>Κόστος εγγραφής (Ευρώ)</t>
  </si>
  <si>
    <t>Αντίτιμο συμμετοχής</t>
  </si>
  <si>
    <t>Τα μέλη της ομάδας που θα συμμετάσχουν στον αγώνα έχουν αναγνώσει και αποδέχονται την παρακάτω δήλωση:</t>
  </si>
  <si>
    <t>Συμμετέχω στη διοργάνωση με απόλυτη προσωπική μου ευθύνη, έχοντας προβεί στις απαραίτητες ιατρικές εξετάσεις. Παραιτούμαι από κάθε απαίτηση εναντίον των διοργανωτών για τυχόν βλάβη ή ζημιά από οποιαδήποτε αιτία και συναινώ στην ελεύθερη χρήση του ονόματος και της εικόνας μου από τον Αθλητικό Σύλλογο Δρομέων Ξάνθης - XANTHI RUNNERS, τα μέσα μαζικής ενημέρωσης και τους χορηγούς του αγώνα για προωθητικούς λόγους. Συναινώ στη χρήση του προσωπικού μου email για την αποστολή μηνυμάτων σχετικών με τη συμμετοχή μου στον αγώνα και άλλες χρήσιμες πληροφορίες, καθώς και για την ενημέρωση μου σχετικά με επόμενες διοργανώσεις. Δηλώνω ότι έχω διαβάσει και αποδέχομαι ανεπιφύλακτα όλους τους όρους συμμετοχής στον αγώνα.</t>
  </si>
  <si>
    <t>Επώνυμο</t>
  </si>
  <si>
    <t>Όνομα</t>
  </si>
  <si>
    <t>Godzilla 30</t>
  </si>
  <si>
    <t>Godzilla 14</t>
  </si>
  <si>
    <t>Godzilla 7</t>
  </si>
  <si>
    <t>3ος Godzilla Xanthi Tail 2024 (Ομαδική εγγραφή)</t>
  </si>
  <si>
    <t>Μέγεθος</t>
  </si>
  <si>
    <t>Πακέτο</t>
  </si>
  <si>
    <t>ΒΑΣΙΚΟ</t>
  </si>
  <si>
    <t>ΠΛΗΡΕΣ</t>
  </si>
  <si>
    <t>ΑΝΔΡΑΣ</t>
  </si>
  <si>
    <t>ΓΥΝΑΙΚΑ</t>
  </si>
  <si>
    <t>Στον Godzilla 7 διατείθεται μόνο το ΠΛΗΡΕΣ πακέτο</t>
  </si>
  <si>
    <t>Στον Godzilla 14 διατείθεται Αθλητική Πετσέτα από microfiber σε ένα μέγεθος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</si>
</sst>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5" x14ac:knownFonts="1">
    <font>
      <sz val="11"/>
      <color theme="1"/>
      <name val="Calibri"/>
      <family val="2"/>
      <charset val="161"/>
      <scheme val="minor"/>
    </font>
    <font>
      <b/>
      <sz val="11"/>
      <color indexed="8"/>
      <name val="Calibri"/>
      <family val="2"/>
      <charset val="161"/>
    </font>
    <font>
      <sz val="26"/>
      <color theme="4" tint="-0.249977111117893"/>
      <name val="Calibri"/>
      <family val="2"/>
      <charset val="161"/>
      <scheme val="minor"/>
    </font>
    <font>
      <sz val="11"/>
      <color theme="1"/>
      <name val="Calibri"/>
      <family val="2"/>
      <charset val="161"/>
      <scheme val="minor"/>
    </font>
    <font>
      <sz val="10"/>
      <color theme="1"/>
      <name val="Calibri"/>
      <family val="2"/>
      <charset val="161"/>
      <scheme val="minor"/>
    </font>
  </fonts>
  <fills count="4">
    <fill>
      <patternFill patternType="none"/>
    </fill>
    <fill>
      <patternFill patternType="gray125"/>
    </fill>
    <fill>
      <patternFill patternType="solid">
        <fgColor theme="4" tint="0.59999389629810485"/>
        <bgColor indexed="64"/>
      </patternFill>
    </fill>
    <fill>
      <patternFill patternType="solid">
        <fgColor theme="6" tint="0.59999389629810485"/>
        <bgColor indexed="65"/>
      </patternFill>
    </fill>
  </fills>
  <borders count="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3" borderId="0" applyNumberFormat="0" applyBorder="0" applyAlignment="0" applyProtection="0"/>
  </cellStyleXfs>
  <cellXfs count="16">
    <xf numFmtId="0" fontId="0" fillId="0" borderId="0" xfId="0"/>
    <xf numFmtId="0" fontId="0" fillId="0" borderId="0" xfId="0" applyProtection="1">
      <protection locked="0"/>
    </xf>
    <xf numFmtId="14" fontId="0" fillId="0" borderId="0" xfId="0" applyNumberFormat="1" applyProtection="1">
      <protection locked="0"/>
    </xf>
    <xf numFmtId="0" fontId="3" fillId="3" borderId="5" xfId="1" applyBorder="1" applyProtection="1">
      <protection locked="0"/>
    </xf>
    <xf numFmtId="0" fontId="3" fillId="3" borderId="6" xfId="1" applyBorder="1" applyProtection="1">
      <protection locked="0"/>
    </xf>
    <xf numFmtId="0" fontId="3" fillId="3" borderId="2" xfId="1" applyBorder="1" applyProtection="1"/>
    <xf numFmtId="0" fontId="3" fillId="3" borderId="6" xfId="1" applyBorder="1" applyProtection="1"/>
    <xf numFmtId="0" fontId="0" fillId="3" borderId="3" xfId="1" applyFont="1" applyBorder="1" applyProtection="1"/>
    <xf numFmtId="0" fontId="3" fillId="3" borderId="4" xfId="1" applyBorder="1" applyProtection="1"/>
    <xf numFmtId="49" fontId="1" fillId="2" borderId="7" xfId="0" applyNumberFormat="1"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0" fontId="0" fillId="0" borderId="0" xfId="0" applyAlignment="1">
      <alignment horizontal="center" vertical="center"/>
    </xf>
    <xf numFmtId="0" fontId="3" fillId="3" borderId="1" xfId="1" applyBorder="1" applyProtection="1"/>
    <xf numFmtId="0" fontId="2"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left" vertical="center"/>
    </xf>
  </cellXfs>
  <cellStyles count="2">
    <cellStyle name="40% - Έμφαση3" xfId="1" builtinId="39"/>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
  <sheetViews>
    <sheetView tabSelected="1" workbookViewId="0"/>
  </sheetViews>
  <sheetFormatPr defaultRowHeight="15" x14ac:dyDescent="0.25"/>
  <cols>
    <col min="1" max="1" width="31.140625" customWidth="1"/>
    <col min="2" max="2" width="28.5703125" customWidth="1"/>
    <col min="3" max="3" width="25.5703125" customWidth="1"/>
    <col min="4" max="4" width="24.28515625" customWidth="1"/>
    <col min="5" max="5" width="24.42578125" customWidth="1"/>
    <col min="6" max="6" width="22.28515625" customWidth="1"/>
    <col min="7" max="7" width="19.42578125" customWidth="1"/>
    <col min="8" max="8" width="12.140625" customWidth="1"/>
    <col min="9" max="11" width="13.42578125" customWidth="1"/>
    <col min="12" max="12" width="12.85546875" customWidth="1"/>
    <col min="13" max="13" width="11.85546875" customWidth="1"/>
    <col min="14" max="14" width="12.5703125" customWidth="1"/>
    <col min="15" max="15" width="11.5703125" customWidth="1"/>
  </cols>
  <sheetData>
    <row r="1" spans="1:13" s="13" customFormat="1" ht="42.75" customHeight="1" thickBot="1" x14ac:dyDescent="0.3">
      <c r="A1" s="13" t="s">
        <v>28</v>
      </c>
    </row>
    <row r="2" spans="1:13" x14ac:dyDescent="0.25">
      <c r="A2" s="12" t="s">
        <v>0</v>
      </c>
      <c r="B2" s="3"/>
      <c r="D2" t="s">
        <v>21</v>
      </c>
    </row>
    <row r="3" spans="1:13" x14ac:dyDescent="0.25">
      <c r="A3" s="5" t="s">
        <v>1</v>
      </c>
      <c r="B3" s="4"/>
      <c r="D3" s="14" t="s">
        <v>22</v>
      </c>
      <c r="E3" s="15"/>
      <c r="F3" s="15"/>
      <c r="G3" s="15"/>
      <c r="H3" s="15"/>
      <c r="I3" s="15"/>
      <c r="J3" s="15"/>
      <c r="K3" s="15"/>
      <c r="L3" s="15"/>
      <c r="M3" s="15"/>
    </row>
    <row r="4" spans="1:13" x14ac:dyDescent="0.25">
      <c r="A4" s="5" t="s">
        <v>2</v>
      </c>
      <c r="B4" s="4"/>
      <c r="D4" s="15"/>
      <c r="E4" s="15"/>
      <c r="F4" s="15"/>
      <c r="G4" s="15"/>
      <c r="H4" s="15"/>
      <c r="I4" s="15"/>
      <c r="J4" s="15"/>
      <c r="K4" s="15"/>
      <c r="L4" s="15"/>
      <c r="M4" s="15"/>
    </row>
    <row r="5" spans="1:13" x14ac:dyDescent="0.25">
      <c r="A5" s="5" t="s">
        <v>3</v>
      </c>
      <c r="B5" s="4"/>
      <c r="D5" s="15"/>
      <c r="E5" s="15"/>
      <c r="F5" s="15"/>
      <c r="G5" s="15"/>
      <c r="H5" s="15"/>
      <c r="I5" s="15"/>
      <c r="J5" s="15"/>
      <c r="K5" s="15"/>
      <c r="L5" s="15"/>
      <c r="M5" s="15"/>
    </row>
    <row r="6" spans="1:13" x14ac:dyDescent="0.25">
      <c r="A6" s="5" t="s">
        <v>17</v>
      </c>
      <c r="B6" s="4"/>
      <c r="D6" s="15"/>
      <c r="E6" s="15"/>
      <c r="F6" s="15"/>
      <c r="G6" s="15"/>
      <c r="H6" s="15"/>
      <c r="I6" s="15"/>
      <c r="J6" s="15"/>
      <c r="K6" s="15"/>
      <c r="L6" s="15"/>
      <c r="M6" s="15"/>
    </row>
    <row r="7" spans="1:13" x14ac:dyDescent="0.25">
      <c r="A7" s="5" t="s">
        <v>18</v>
      </c>
      <c r="B7" s="4"/>
    </row>
    <row r="8" spans="1:13" x14ac:dyDescent="0.25">
      <c r="A8" s="5" t="s">
        <v>11</v>
      </c>
      <c r="B8" s="6">
        <f>COUNTA(A12:A60)</f>
        <v>0</v>
      </c>
      <c r="D8" t="s">
        <v>35</v>
      </c>
    </row>
    <row r="9" spans="1:13" ht="15.75" thickBot="1" x14ac:dyDescent="0.3">
      <c r="A9" s="7" t="s">
        <v>19</v>
      </c>
      <c r="B9" s="8">
        <f>SUM(L12:L12)</f>
        <v>0</v>
      </c>
      <c r="D9" t="s">
        <v>36</v>
      </c>
    </row>
    <row r="11" spans="1:13" s="11" customFormat="1" ht="65.25" customHeight="1" x14ac:dyDescent="0.25">
      <c r="A11" s="9" t="s">
        <v>10</v>
      </c>
      <c r="B11" s="9" t="s">
        <v>30</v>
      </c>
      <c r="C11" s="9" t="s">
        <v>23</v>
      </c>
      <c r="D11" s="9" t="s">
        <v>24</v>
      </c>
      <c r="E11" s="9" t="s">
        <v>4</v>
      </c>
      <c r="F11" s="10" t="s">
        <v>5</v>
      </c>
      <c r="G11" s="10" t="s">
        <v>6</v>
      </c>
      <c r="H11" s="9" t="s">
        <v>7</v>
      </c>
      <c r="I11" s="9" t="s">
        <v>8</v>
      </c>
      <c r="J11" s="9" t="s">
        <v>9</v>
      </c>
      <c r="K11" s="9" t="s">
        <v>29</v>
      </c>
      <c r="L11" s="9" t="s">
        <v>20</v>
      </c>
    </row>
    <row r="12" spans="1:13" s="1" customFormat="1" x14ac:dyDescent="0.25">
      <c r="D12" s="2"/>
      <c r="F12"/>
      <c r="J12"/>
      <c r="K12"/>
      <c r="L12" s="1" t="str">
        <f>IF(AND(A12=Data!$B$1, B12=Data!$C$1), 20, IF(AND(A12=Data!$B$1, B12=Data!$C$2), 30, IF(AND(A12=Data!$B$2, B12=Data!$C$1), 15, IF(AND(A12=Data!$B$2, B12=Data!$C$2), 20, IF(A12=Data!$B$3, 15, " ")))))</f>
        <v xml:space="preserve"> </v>
      </c>
    </row>
    <row r="13" spans="1:13" x14ac:dyDescent="0.25">
      <c r="A13" s="1"/>
      <c r="B13" s="1"/>
      <c r="C13" s="1"/>
      <c r="D13" s="2"/>
      <c r="E13" s="1"/>
      <c r="G13" s="1"/>
      <c r="H13" s="1"/>
      <c r="I13" s="1"/>
      <c r="L13" s="1" t="str">
        <f>IF(AND(A13=Data!$B$1, B13=Data!$C$1), 20, IF(AND(A13=Data!$B$1, B13=Data!$C$2), 30, IF(AND(A13=Data!$B$2, B13=Data!$C$1), 15, IF(AND(A13=Data!$B$2, B13=Data!$C$2), 20, IF(A13=Data!$B$3, 15, " ")))))</f>
        <v xml:space="preserve"> </v>
      </c>
    </row>
    <row r="14" spans="1:13" x14ac:dyDescent="0.25">
      <c r="A14" s="1"/>
      <c r="B14" s="1"/>
      <c r="C14" s="1"/>
      <c r="D14" s="2"/>
      <c r="E14" s="1"/>
      <c r="G14" s="1"/>
      <c r="H14" s="1"/>
      <c r="I14" s="1"/>
      <c r="L14" s="1" t="str">
        <f>IF(AND(A14=Data!$B$1, B14=Data!$C$1), 20, IF(AND(A14=Data!$B$1, B14=Data!$C$2), 30, IF(AND(A14=Data!$B$2, B14=Data!$C$1), 15, IF(AND(A14=Data!$B$2, B14=Data!$C$2), 20, IF(A14=Data!$B$3, 15, " ")))))</f>
        <v xml:space="preserve"> </v>
      </c>
    </row>
    <row r="15" spans="1:13" x14ac:dyDescent="0.25">
      <c r="A15" s="1"/>
      <c r="B15" s="1"/>
      <c r="C15" s="1"/>
      <c r="D15" s="2"/>
      <c r="E15" s="1"/>
      <c r="G15" s="1"/>
      <c r="H15" s="1"/>
      <c r="I15" s="1"/>
      <c r="L15" s="1" t="str">
        <f>IF(AND(A15=Data!$B$1, B15=Data!$C$1), 20, IF(AND(A15=Data!$B$1, B15=Data!$C$2), 30, IF(AND(A15=Data!$B$2, B15=Data!$C$1), 15, IF(AND(A15=Data!$B$2, B15=Data!$C$2), 20, IF(A15=Data!$B$3, 15, " ")))))</f>
        <v xml:space="preserve"> </v>
      </c>
    </row>
    <row r="16" spans="1:13" x14ac:dyDescent="0.25">
      <c r="A16" s="1"/>
      <c r="B16" s="1"/>
      <c r="C16" s="1"/>
      <c r="D16" s="2"/>
      <c r="E16" s="1"/>
      <c r="G16" s="1"/>
      <c r="H16" s="1"/>
      <c r="I16" s="1"/>
      <c r="L16" s="1" t="str">
        <f>IF(AND(A16=Data!$B$1, B16=Data!$C$1), 20, IF(AND(A16=Data!$B$1, B16=Data!$C$2), 30, IF(AND(A16=Data!$B$2, B16=Data!$C$1), 15, IF(AND(A16=Data!$B$2, B16=Data!$C$2), 20, IF(A16=Data!$B$3, 15, " ")))))</f>
        <v xml:space="preserve"> </v>
      </c>
    </row>
    <row r="17" spans="1:12" x14ac:dyDescent="0.25">
      <c r="A17" s="1"/>
      <c r="B17" s="1"/>
      <c r="C17" s="1"/>
      <c r="D17" s="2"/>
      <c r="E17" s="1"/>
      <c r="G17" s="1"/>
      <c r="H17" s="1"/>
      <c r="I17" s="1"/>
      <c r="L17" s="1" t="str">
        <f>IF(AND(A17=Data!$B$1, B17=Data!$C$1), 20, IF(AND(A17=Data!$B$1, B17=Data!$C$2), 30, IF(AND(A17=Data!$B$2, B17=Data!$C$1), 15, IF(AND(A17=Data!$B$2, B17=Data!$C$2), 20, IF(A17=Data!$B$3, 15, " ")))))</f>
        <v xml:space="preserve"> </v>
      </c>
    </row>
    <row r="18" spans="1:12" x14ac:dyDescent="0.25">
      <c r="A18" s="1"/>
      <c r="B18" s="1"/>
      <c r="C18" s="1"/>
      <c r="D18" s="2"/>
      <c r="E18" s="1"/>
      <c r="G18" s="1"/>
      <c r="H18" s="1"/>
      <c r="I18" s="1"/>
      <c r="L18" s="1" t="str">
        <f>IF(AND(A18=Data!$B$1, B18=Data!$C$1), 20, IF(AND(A18=Data!$B$1, B18=Data!$C$2), 30, IF(AND(A18=Data!$B$2, B18=Data!$C$1), 15, IF(AND(A18=Data!$B$2, B18=Data!$C$2), 20, IF(A18=Data!$B$3, 15, " ")))))</f>
        <v xml:space="preserve"> </v>
      </c>
    </row>
    <row r="19" spans="1:12" x14ac:dyDescent="0.25">
      <c r="A19" s="1"/>
      <c r="B19" s="1"/>
      <c r="C19" s="1"/>
      <c r="D19" s="2"/>
      <c r="E19" s="1"/>
      <c r="G19" s="1"/>
      <c r="H19" s="1"/>
      <c r="I19" s="1"/>
      <c r="L19" s="1" t="str">
        <f>IF(AND(A19=Data!$B$1, B19=Data!$C$1), 20, IF(AND(A19=Data!$B$1, B19=Data!$C$2), 30, IF(AND(A19=Data!$B$2, B19=Data!$C$1), 15, IF(AND(A19=Data!$B$2, B19=Data!$C$2), 20, IF(A19=Data!$B$3, 15, " ")))))</f>
        <v xml:space="preserve"> </v>
      </c>
    </row>
    <row r="20" spans="1:12" x14ac:dyDescent="0.25">
      <c r="A20" s="1"/>
      <c r="B20" s="1"/>
      <c r="C20" s="1"/>
      <c r="D20" s="2"/>
      <c r="E20" s="1"/>
      <c r="G20" s="1"/>
      <c r="H20" s="1"/>
      <c r="I20" s="1"/>
      <c r="L20" s="1" t="str">
        <f>IF(AND(A20=Data!$B$1, B20=Data!$C$1), 20, IF(AND(A20=Data!$B$1, B20=Data!$C$2), 30, IF(AND(A20=Data!$B$2, B20=Data!$C$1), 15, IF(AND(A20=Data!$B$2, B20=Data!$C$2), 20, IF(A20=Data!$B$3, 15, " ")))))</f>
        <v xml:space="preserve"> </v>
      </c>
    </row>
    <row r="21" spans="1:12" x14ac:dyDescent="0.25">
      <c r="A21" s="1"/>
      <c r="B21" s="1"/>
      <c r="C21" s="1"/>
      <c r="D21" s="2"/>
      <c r="E21" s="1"/>
      <c r="G21" s="1"/>
      <c r="H21" s="1"/>
      <c r="I21" s="1"/>
      <c r="L21" s="1" t="str">
        <f>IF(AND(A21=Data!$B$1, B21=Data!$C$1), 20, IF(AND(A21=Data!$B$1, B21=Data!$C$2), 30, IF(AND(A21=Data!$B$2, B21=Data!$C$1), 15, IF(AND(A21=Data!$B$2, B21=Data!$C$2), 20, IF(A21=Data!$B$3, 15, " ")))))</f>
        <v xml:space="preserve"> </v>
      </c>
    </row>
    <row r="22" spans="1:12" x14ac:dyDescent="0.25">
      <c r="A22" s="1"/>
      <c r="B22" s="1"/>
      <c r="C22" s="1"/>
      <c r="D22" s="2"/>
      <c r="E22" s="1"/>
      <c r="G22" s="1"/>
      <c r="H22" s="1"/>
      <c r="I22" s="1"/>
      <c r="L22" s="1" t="str">
        <f>IF(AND(A22=Data!$B$1, B22=Data!$C$1), 20, IF(AND(A22=Data!$B$1, B22=Data!$C$2), 30, IF(AND(A22=Data!$B$2, B22=Data!$C$1), 15, IF(AND(A22=Data!$B$2, B22=Data!$C$2), 20, IF(A22=Data!$B$3, 15, " ")))))</f>
        <v xml:space="preserve"> </v>
      </c>
    </row>
    <row r="23" spans="1:12" x14ac:dyDescent="0.25">
      <c r="A23" s="1"/>
      <c r="B23" s="1"/>
      <c r="C23" s="1"/>
      <c r="D23" s="2"/>
      <c r="E23" s="1"/>
      <c r="G23" s="1"/>
      <c r="H23" s="1"/>
      <c r="I23" s="1"/>
      <c r="L23" s="1" t="str">
        <f>IF(AND(A23=Data!$B$1, B23=Data!$C$1), 20, IF(AND(A23=Data!$B$1, B23=Data!$C$2), 30, IF(AND(A23=Data!$B$2, B23=Data!$C$1), 15, IF(AND(A23=Data!$B$2, B23=Data!$C$2), 20, IF(A23=Data!$B$3, 15, " ")))))</f>
        <v xml:space="preserve"> </v>
      </c>
    </row>
    <row r="24" spans="1:12" x14ac:dyDescent="0.25">
      <c r="A24" s="1"/>
      <c r="B24" s="1"/>
      <c r="C24" s="1"/>
      <c r="D24" s="2"/>
      <c r="E24" s="1"/>
      <c r="G24" s="1"/>
      <c r="H24" s="1"/>
      <c r="I24" s="1"/>
      <c r="L24" s="1" t="str">
        <f>IF(AND(A24=Data!$B$1, B24=Data!$C$1), 20, IF(AND(A24=Data!$B$1, B24=Data!$C$2), 30, IF(AND(A24=Data!$B$2, B24=Data!$C$1), 15, IF(AND(A24=Data!$B$2, B24=Data!$C$2), 20, IF(A24=Data!$B$3, 15, " ")))))</f>
        <v xml:space="preserve"> </v>
      </c>
    </row>
    <row r="25" spans="1:12" x14ac:dyDescent="0.25">
      <c r="A25" s="1"/>
      <c r="B25" s="1"/>
      <c r="C25" s="1"/>
      <c r="D25" s="2"/>
      <c r="E25" s="1"/>
      <c r="G25" s="1"/>
      <c r="H25" s="1"/>
      <c r="I25" s="1"/>
      <c r="L25" s="1" t="str">
        <f>IF(AND(A25=Data!$B$1, B25=Data!$C$1), 20, IF(AND(A25=Data!$B$1, B25=Data!$C$2), 30, IF(AND(A25=Data!$B$2, B25=Data!$C$1), 15, IF(AND(A25=Data!$B$2, B25=Data!$C$2), 20, IF(A25=Data!$B$3, 15, " ")))))</f>
        <v xml:space="preserve"> </v>
      </c>
    </row>
    <row r="26" spans="1:12" x14ac:dyDescent="0.25">
      <c r="A26" s="1"/>
      <c r="B26" s="1"/>
      <c r="C26" s="1"/>
      <c r="D26" s="2"/>
      <c r="E26" s="1"/>
      <c r="G26" s="1"/>
      <c r="H26" s="1"/>
      <c r="I26" s="1"/>
      <c r="L26" s="1" t="str">
        <f>IF(AND(A26=Data!$B$1, B26=Data!$C$1), 20, IF(AND(A26=Data!$B$1, B26=Data!$C$2), 30, IF(AND(A26=Data!$B$2, B26=Data!$C$1), 15, IF(AND(A26=Data!$B$2, B26=Data!$C$2), 20, IF(A26=Data!$B$3, 15, " ")))))</f>
        <v xml:space="preserve"> </v>
      </c>
    </row>
    <row r="27" spans="1:12" x14ac:dyDescent="0.25">
      <c r="A27" s="1"/>
      <c r="B27" s="1"/>
      <c r="C27" s="1"/>
      <c r="D27" s="2"/>
      <c r="E27" s="1"/>
      <c r="G27" s="1"/>
      <c r="H27" s="1"/>
      <c r="I27" s="1"/>
      <c r="L27" s="1" t="str">
        <f>IF(AND(A27=Data!$B$1, B27=Data!$C$1), 20, IF(AND(A27=Data!$B$1, B27=Data!$C$2), 30, IF(AND(A27=Data!$B$2, B27=Data!$C$1), 15, IF(AND(A27=Data!$B$2, B27=Data!$C$2), 20, IF(A27=Data!$B$3, 15, " ")))))</f>
        <v xml:space="preserve"> </v>
      </c>
    </row>
    <row r="28" spans="1:12" x14ac:dyDescent="0.25">
      <c r="A28" s="1"/>
      <c r="B28" s="1"/>
      <c r="C28" s="1"/>
      <c r="D28" s="2"/>
      <c r="E28" s="1"/>
      <c r="G28" s="1"/>
      <c r="H28" s="1"/>
      <c r="I28" s="1"/>
      <c r="L28" s="1" t="str">
        <f>IF(AND(A28=Data!$B$1, B28=Data!$C$1), 20, IF(AND(A28=Data!$B$1, B28=Data!$C$2), 30, IF(AND(A28=Data!$B$2, B28=Data!$C$1), 15, IF(AND(A28=Data!$B$2, B28=Data!$C$2), 20, IF(A28=Data!$B$3, 15, " ")))))</f>
        <v xml:space="preserve"> </v>
      </c>
    </row>
    <row r="29" spans="1:12" x14ac:dyDescent="0.25">
      <c r="A29" s="1"/>
      <c r="B29" s="1"/>
      <c r="C29" s="1"/>
      <c r="D29" s="2"/>
      <c r="E29" s="1"/>
      <c r="G29" s="1"/>
      <c r="H29" s="1"/>
      <c r="I29" s="1"/>
      <c r="L29" s="1" t="str">
        <f>IF(AND(A29=Data!$B$1, B29=Data!$C$1), 20, IF(AND(A29=Data!$B$1, B29=Data!$C$2), 30, IF(AND(A29=Data!$B$2, B29=Data!$C$1), 15, IF(AND(A29=Data!$B$2, B29=Data!$C$2), 20, IF(A29=Data!$B$3, 15, " ")))))</f>
        <v xml:space="preserve"> </v>
      </c>
    </row>
    <row r="30" spans="1:12" x14ac:dyDescent="0.25">
      <c r="A30" s="1"/>
      <c r="B30" s="1"/>
      <c r="C30" s="1"/>
      <c r="D30" s="2"/>
      <c r="E30" s="1"/>
      <c r="G30" s="1"/>
      <c r="H30" s="1"/>
      <c r="I30" s="1"/>
      <c r="L30" s="1" t="str">
        <f>IF(AND(A30=Data!$B$1, B30=Data!$C$1), 20, IF(AND(A30=Data!$B$1, B30=Data!$C$2), 30, IF(AND(A30=Data!$B$2, B30=Data!$C$1), 15, IF(AND(A30=Data!$B$2, B30=Data!$C$2), 20, IF(A30=Data!$B$3, 15, " ")))))</f>
        <v xml:space="preserve"> </v>
      </c>
    </row>
    <row r="31" spans="1:12" x14ac:dyDescent="0.25">
      <c r="A31" s="1"/>
      <c r="B31" s="1"/>
      <c r="C31" s="1"/>
      <c r="D31" s="2"/>
      <c r="E31" s="1"/>
      <c r="G31" s="1"/>
      <c r="H31" s="1"/>
      <c r="I31" s="1"/>
      <c r="L31" s="1" t="str">
        <f>IF(AND(A31=Data!$B$1, B31=Data!$C$1), 20, IF(AND(A31=Data!$B$1, B31=Data!$C$2), 30, IF(AND(A31=Data!$B$2, B31=Data!$C$1), 15, IF(AND(A31=Data!$B$2, B31=Data!$C$2), 20, IF(A31=Data!$B$3, 15, " ")))))</f>
        <v xml:space="preserve"> </v>
      </c>
    </row>
    <row r="32" spans="1:12" x14ac:dyDescent="0.25">
      <c r="A32" s="1"/>
      <c r="B32" s="1"/>
      <c r="C32" s="1"/>
      <c r="D32" s="2"/>
      <c r="E32" s="1"/>
      <c r="G32" s="1"/>
      <c r="H32" s="1"/>
      <c r="I32" s="1"/>
      <c r="L32" s="1" t="str">
        <f>IF(AND(A32=Data!$B$1, B32=Data!$C$1), 20, IF(AND(A32=Data!$B$1, B32=Data!$C$2), 30, IF(AND(A32=Data!$B$2, B32=Data!$C$1), 15, IF(AND(A32=Data!$B$2, B32=Data!$C$2), 20, IF(A32=Data!$B$3, 15, " ")))))</f>
        <v xml:space="preserve"> </v>
      </c>
    </row>
    <row r="33" spans="1:12" x14ac:dyDescent="0.25">
      <c r="A33" s="1"/>
      <c r="B33" s="1"/>
      <c r="C33" s="1"/>
      <c r="D33" s="2"/>
      <c r="E33" s="1"/>
      <c r="G33" s="1"/>
      <c r="H33" s="1"/>
      <c r="I33" s="1"/>
      <c r="L33" s="1" t="str">
        <f>IF(AND(A33=Data!$B$1, B33=Data!$C$1), 20, IF(AND(A33=Data!$B$1, B33=Data!$C$2), 30, IF(AND(A33=Data!$B$2, B33=Data!$C$1), 15, IF(AND(A33=Data!$B$2, B33=Data!$C$2), 20, IF(A33=Data!$B$3, 15, " ")))))</f>
        <v xml:space="preserve"> </v>
      </c>
    </row>
    <row r="34" spans="1:12" x14ac:dyDescent="0.25">
      <c r="A34" s="1"/>
      <c r="B34" s="1"/>
      <c r="C34" s="1"/>
      <c r="D34" s="2"/>
      <c r="E34" s="1"/>
      <c r="G34" s="1"/>
      <c r="H34" s="1"/>
      <c r="I34" s="1"/>
      <c r="L34" s="1" t="str">
        <f>IF(AND(A34=Data!$B$1, B34=Data!$C$1), 20, IF(AND(A34=Data!$B$1, B34=Data!$C$2), 30, IF(AND(A34=Data!$B$2, B34=Data!$C$1), 15, IF(AND(A34=Data!$B$2, B34=Data!$C$2), 20, IF(A34=Data!$B$3, 15, " ")))))</f>
        <v xml:space="preserve"> </v>
      </c>
    </row>
    <row r="35" spans="1:12" x14ac:dyDescent="0.25">
      <c r="A35" s="1"/>
      <c r="B35" s="1"/>
      <c r="C35" s="1"/>
      <c r="D35" s="2"/>
      <c r="E35" s="1"/>
      <c r="G35" s="1"/>
      <c r="H35" s="1"/>
      <c r="I35" s="1"/>
      <c r="L35" s="1" t="str">
        <f>IF(AND(A35=Data!$B$1, B35=Data!$C$1), 20, IF(AND(A35=Data!$B$1, B35=Data!$C$2), 30, IF(AND(A35=Data!$B$2, B35=Data!$C$1), 15, IF(AND(A35=Data!$B$2, B35=Data!$C$2), 20, IF(A35=Data!$B$3, 15, " ")))))</f>
        <v xml:space="preserve"> </v>
      </c>
    </row>
    <row r="36" spans="1:12" x14ac:dyDescent="0.25">
      <c r="A36" s="1"/>
      <c r="B36" s="1"/>
      <c r="C36" s="1"/>
      <c r="D36" s="2"/>
      <c r="E36" s="1"/>
      <c r="G36" s="1"/>
      <c r="H36" s="1"/>
      <c r="I36" s="1"/>
      <c r="L36" s="1" t="str">
        <f>IF(AND(A36=Data!$B$1, B36=Data!$C$1), 20, IF(AND(A36=Data!$B$1, B36=Data!$C$2), 30, IF(AND(A36=Data!$B$2, B36=Data!$C$1), 15, IF(AND(A36=Data!$B$2, B36=Data!$C$2), 20, IF(A36=Data!$B$3, 15, " ")))))</f>
        <v xml:space="preserve"> </v>
      </c>
    </row>
    <row r="37" spans="1:12" x14ac:dyDescent="0.25">
      <c r="A37" s="1"/>
      <c r="B37" s="1"/>
      <c r="C37" s="1"/>
      <c r="D37" s="2"/>
      <c r="E37" s="1"/>
      <c r="G37" s="1"/>
      <c r="H37" s="1"/>
      <c r="I37" s="1"/>
      <c r="L37" s="1" t="str">
        <f>IF(AND(A37=Data!$B$1, B37=Data!$C$1), 20, IF(AND(A37=Data!$B$1, B37=Data!$C$2), 30, IF(AND(A37=Data!$B$2, B37=Data!$C$1), 15, IF(AND(A37=Data!$B$2, B37=Data!$C$2), 20, IF(A37=Data!$B$3, 15, " ")))))</f>
        <v xml:space="preserve"> </v>
      </c>
    </row>
    <row r="38" spans="1:12" x14ac:dyDescent="0.25">
      <c r="A38" s="1"/>
      <c r="B38" s="1"/>
      <c r="C38" s="1"/>
      <c r="D38" s="2"/>
      <c r="E38" s="1"/>
      <c r="G38" s="1"/>
      <c r="H38" s="1"/>
      <c r="I38" s="1"/>
      <c r="L38" s="1" t="str">
        <f>IF(AND(A38=Data!$B$1, B38=Data!$C$1), 20, IF(AND(A38=Data!$B$1, B38=Data!$C$2), 30, IF(AND(A38=Data!$B$2, B38=Data!$C$1), 15, IF(AND(A38=Data!$B$2, B38=Data!$C$2), 20, IF(A38=Data!$B$3, 15, " ")))))</f>
        <v xml:space="preserve"> </v>
      </c>
    </row>
    <row r="39" spans="1:12" x14ac:dyDescent="0.25">
      <c r="A39" s="1"/>
      <c r="B39" s="1"/>
      <c r="C39" s="1"/>
      <c r="D39" s="2"/>
      <c r="E39" s="1"/>
      <c r="G39" s="1"/>
      <c r="H39" s="1"/>
      <c r="I39" s="1"/>
      <c r="L39" s="1" t="str">
        <f>IF(AND(A39=Data!$B$1, B39=Data!$C$1), 20, IF(AND(A39=Data!$B$1, B39=Data!$C$2), 30, IF(AND(A39=Data!$B$2, B39=Data!$C$1), 15, IF(AND(A39=Data!$B$2, B39=Data!$C$2), 20, IF(A39=Data!$B$3, 15, " ")))))</f>
        <v xml:space="preserve"> </v>
      </c>
    </row>
    <row r="40" spans="1:12" x14ac:dyDescent="0.25">
      <c r="A40" s="1"/>
      <c r="B40" s="1"/>
      <c r="C40" s="1"/>
      <c r="D40" s="2"/>
      <c r="E40" s="1"/>
      <c r="G40" s="1"/>
      <c r="H40" s="1"/>
      <c r="I40" s="1"/>
      <c r="L40" s="1" t="str">
        <f>IF(AND(A40=Data!$B$1, B40=Data!$C$1), 20, IF(AND(A40=Data!$B$1, B40=Data!$C$2), 30, IF(AND(A40=Data!$B$2, B40=Data!$C$1), 15, IF(AND(A40=Data!$B$2, B40=Data!$C$2), 20, IF(A40=Data!$B$3, 15, " ")))))</f>
        <v xml:space="preserve"> </v>
      </c>
    </row>
    <row r="41" spans="1:12" x14ac:dyDescent="0.25">
      <c r="A41" s="1"/>
      <c r="B41" s="1"/>
      <c r="C41" s="1"/>
      <c r="D41" s="2"/>
      <c r="E41" s="1"/>
      <c r="G41" s="1"/>
      <c r="H41" s="1"/>
      <c r="I41" s="1"/>
      <c r="L41" s="1" t="str">
        <f>IF(AND(A41=Data!$B$1, B41=Data!$C$1), 20, IF(AND(A41=Data!$B$1, B41=Data!$C$2), 30, IF(AND(A41=Data!$B$2, B41=Data!$C$1), 15, IF(AND(A41=Data!$B$2, B41=Data!$C$2), 20, IF(A41=Data!$B$3, 15, " ")))))</f>
        <v xml:space="preserve"> </v>
      </c>
    </row>
    <row r="42" spans="1:12" x14ac:dyDescent="0.25">
      <c r="A42" s="1"/>
      <c r="B42" s="1"/>
      <c r="C42" s="1"/>
      <c r="D42" s="2"/>
      <c r="E42" s="1"/>
      <c r="G42" s="1"/>
      <c r="H42" s="1"/>
      <c r="I42" s="1"/>
      <c r="L42" s="1" t="str">
        <f>IF(AND(A42=Data!$B$1, B42=Data!$C$1), 20, IF(AND(A42=Data!$B$1, B42=Data!$C$2), 30, IF(AND(A42=Data!$B$2, B42=Data!$C$1), 15, IF(AND(A42=Data!$B$2, B42=Data!$C$2), 20, IF(A42=Data!$B$3, 15, " ")))))</f>
        <v xml:space="preserve"> </v>
      </c>
    </row>
    <row r="43" spans="1:12" x14ac:dyDescent="0.25">
      <c r="A43" s="1"/>
      <c r="B43" s="1"/>
      <c r="C43" s="1"/>
      <c r="D43" s="2"/>
      <c r="E43" s="1"/>
      <c r="G43" s="1"/>
      <c r="H43" s="1"/>
      <c r="I43" s="1"/>
      <c r="L43" s="1" t="str">
        <f>IF(AND(A43=Data!$B$1, B43=Data!$C$1), 20, IF(AND(A43=Data!$B$1, B43=Data!$C$2), 30, IF(AND(A43=Data!$B$2, B43=Data!$C$1), 15, IF(AND(A43=Data!$B$2, B43=Data!$C$2), 20, IF(A43=Data!$B$3, 15, " ")))))</f>
        <v xml:space="preserve"> </v>
      </c>
    </row>
    <row r="44" spans="1:12" x14ac:dyDescent="0.25">
      <c r="A44" s="1"/>
      <c r="B44" s="1"/>
      <c r="C44" s="1"/>
      <c r="D44" s="2"/>
      <c r="E44" s="1"/>
      <c r="G44" s="1"/>
      <c r="H44" s="1"/>
      <c r="I44" s="1"/>
      <c r="L44" s="1" t="str">
        <f>IF(AND(A44=Data!$B$1, B44=Data!$C$1), 20, IF(AND(A44=Data!$B$1, B44=Data!$C$2), 30, IF(AND(A44=Data!$B$2, B44=Data!$C$1), 15, IF(AND(A44=Data!$B$2, B44=Data!$C$2), 20, IF(A44=Data!$B$3, 15, " ")))))</f>
        <v xml:space="preserve"> </v>
      </c>
    </row>
    <row r="45" spans="1:12" x14ac:dyDescent="0.25">
      <c r="A45" s="1"/>
      <c r="B45" s="1"/>
      <c r="C45" s="1"/>
      <c r="D45" s="2"/>
      <c r="E45" s="1"/>
      <c r="G45" s="1"/>
      <c r="H45" s="1"/>
      <c r="I45" s="1"/>
      <c r="L45" s="1" t="str">
        <f>IF(AND(A45=Data!$B$1, B45=Data!$C$1), 20, IF(AND(A45=Data!$B$1, B45=Data!$C$2), 30, IF(AND(A45=Data!$B$2, B45=Data!$C$1), 15, IF(AND(A45=Data!$B$2, B45=Data!$C$2), 20, IF(A45=Data!$B$3, 15, " ")))))</f>
        <v xml:space="preserve"> </v>
      </c>
    </row>
    <row r="46" spans="1:12" x14ac:dyDescent="0.25">
      <c r="A46" s="1"/>
      <c r="B46" s="1"/>
      <c r="C46" s="1"/>
      <c r="D46" s="2"/>
      <c r="E46" s="1"/>
      <c r="G46" s="1"/>
      <c r="H46" s="1"/>
      <c r="I46" s="1"/>
      <c r="L46" s="1" t="str">
        <f>IF(AND(A46=Data!$B$1, B46=Data!$C$1), 20, IF(AND(A46=Data!$B$1, B46=Data!$C$2), 30, IF(AND(A46=Data!$B$2, B46=Data!$C$1), 15, IF(AND(A46=Data!$B$2, B46=Data!$C$2), 20, IF(A46=Data!$B$3, 15, " ")))))</f>
        <v xml:space="preserve"> </v>
      </c>
    </row>
    <row r="47" spans="1:12" x14ac:dyDescent="0.25">
      <c r="A47" s="1"/>
      <c r="B47" s="1"/>
      <c r="C47" s="1"/>
      <c r="D47" s="2"/>
      <c r="E47" s="1"/>
      <c r="G47" s="1"/>
      <c r="H47" s="1"/>
      <c r="I47" s="1"/>
      <c r="L47" s="1" t="str">
        <f>IF(AND(A47=Data!$B$1, B47=Data!$C$1), 20, IF(AND(A47=Data!$B$1, B47=Data!$C$2), 30, IF(AND(A47=Data!$B$2, B47=Data!$C$1), 15, IF(AND(A47=Data!$B$2, B47=Data!$C$2), 20, IF(A47=Data!$B$3, 15, " ")))))</f>
        <v xml:space="preserve"> </v>
      </c>
    </row>
    <row r="48" spans="1:12" x14ac:dyDescent="0.25">
      <c r="A48" s="1"/>
      <c r="B48" s="1"/>
      <c r="C48" s="1"/>
      <c r="D48" s="2"/>
      <c r="E48" s="1"/>
      <c r="G48" s="1"/>
      <c r="H48" s="1"/>
      <c r="I48" s="1"/>
      <c r="L48" s="1" t="str">
        <f>IF(AND(A48=Data!$B$1, B48=Data!$C$1), 20, IF(AND(A48=Data!$B$1, B48=Data!$C$2), 30, IF(AND(A48=Data!$B$2, B48=Data!$C$1), 15, IF(AND(A48=Data!$B$2, B48=Data!$C$2), 20, IF(A48=Data!$B$3, 15, " ")))))</f>
        <v xml:space="preserve"> </v>
      </c>
    </row>
    <row r="49" spans="1:12" x14ac:dyDescent="0.25">
      <c r="A49" s="1"/>
      <c r="B49" s="1"/>
      <c r="C49" s="1"/>
      <c r="D49" s="2"/>
      <c r="E49" s="1"/>
      <c r="G49" s="1"/>
      <c r="H49" s="1"/>
      <c r="I49" s="1"/>
      <c r="L49" s="1" t="str">
        <f>IF(AND(A49=Data!$B$1, B49=Data!$C$1), 20, IF(AND(A49=Data!$B$1, B49=Data!$C$2), 30, IF(AND(A49=Data!$B$2, B49=Data!$C$1), 15, IF(AND(A49=Data!$B$2, B49=Data!$C$2), 20, IF(A49=Data!$B$3, 15, " ")))))</f>
        <v xml:space="preserve"> </v>
      </c>
    </row>
    <row r="50" spans="1:12" x14ac:dyDescent="0.25">
      <c r="A50" s="1"/>
      <c r="B50" s="1"/>
      <c r="C50" s="1"/>
      <c r="D50" s="2"/>
      <c r="E50" s="1"/>
      <c r="G50" s="1"/>
      <c r="H50" s="1"/>
      <c r="I50" s="1"/>
      <c r="L50" s="1" t="str">
        <f>IF(AND(A50=Data!$B$1, B50=Data!$C$1), 20, IF(AND(A50=Data!$B$1, B50=Data!$C$2), 30, IF(AND(A50=Data!$B$2, B50=Data!$C$1), 15, IF(AND(A50=Data!$B$2, B50=Data!$C$2), 20, IF(A50=Data!$B$3, 15, " ")))))</f>
        <v xml:space="preserve"> </v>
      </c>
    </row>
    <row r="51" spans="1:12" x14ac:dyDescent="0.25">
      <c r="A51" s="1"/>
      <c r="B51" s="1"/>
      <c r="C51" s="1"/>
      <c r="D51" s="2"/>
      <c r="E51" s="1"/>
      <c r="G51" s="1"/>
      <c r="H51" s="1"/>
      <c r="I51" s="1"/>
      <c r="L51" s="1" t="str">
        <f>IF(AND(A51=Data!$B$1, B51=Data!$C$1), 20, IF(AND(A51=Data!$B$1, B51=Data!$C$2), 30, IF(AND(A51=Data!$B$2, B51=Data!$C$1), 15, IF(AND(A51=Data!$B$2, B51=Data!$C$2), 20, IF(A51=Data!$B$3, 15, " ")))))</f>
        <v xml:space="preserve"> </v>
      </c>
    </row>
    <row r="52" spans="1:12" x14ac:dyDescent="0.25">
      <c r="A52" s="1"/>
      <c r="B52" s="1"/>
      <c r="C52" s="1"/>
      <c r="D52" s="2"/>
      <c r="E52" s="1"/>
      <c r="G52" s="1"/>
      <c r="H52" s="1"/>
      <c r="I52" s="1"/>
      <c r="L52" s="1" t="str">
        <f>IF(AND(A52=Data!$B$1, B52=Data!$C$1), 20, IF(AND(A52=Data!$B$1, B52=Data!$C$2), 30, IF(AND(A52=Data!$B$2, B52=Data!$C$1), 15, IF(AND(A52=Data!$B$2, B52=Data!$C$2), 20, IF(A52=Data!$B$3, 15, " ")))))</f>
        <v xml:space="preserve"> </v>
      </c>
    </row>
    <row r="53" spans="1:12" x14ac:dyDescent="0.25">
      <c r="A53" s="1"/>
      <c r="B53" s="1"/>
      <c r="C53" s="1"/>
      <c r="D53" s="2"/>
      <c r="E53" s="1"/>
      <c r="G53" s="1"/>
      <c r="H53" s="1"/>
      <c r="I53" s="1"/>
      <c r="L53" s="1" t="str">
        <f>IF(AND(A53=Data!$B$1, B53=Data!$C$1), 20, IF(AND(A53=Data!$B$1, B53=Data!$C$2), 30, IF(AND(A53=Data!$B$2, B53=Data!$C$1), 15, IF(AND(A53=Data!$B$2, B53=Data!$C$2), 20, IF(A53=Data!$B$3, 15, " ")))))</f>
        <v xml:space="preserve"> </v>
      </c>
    </row>
    <row r="54" spans="1:12" x14ac:dyDescent="0.25">
      <c r="A54" s="1"/>
      <c r="B54" s="1"/>
      <c r="C54" s="1"/>
      <c r="D54" s="2"/>
      <c r="E54" s="1"/>
      <c r="G54" s="1"/>
      <c r="H54" s="1"/>
      <c r="I54" s="1"/>
      <c r="L54" s="1" t="str">
        <f>IF(AND(A54=Data!$B$1, B54=Data!$C$1), 20, IF(AND(A54=Data!$B$1, B54=Data!$C$2), 30, IF(AND(A54=Data!$B$2, B54=Data!$C$1), 15, IF(AND(A54=Data!$B$2, B54=Data!$C$2), 20, IF(A54=Data!$B$3, 15, " ")))))</f>
        <v xml:space="preserve"> </v>
      </c>
    </row>
    <row r="55" spans="1:12" x14ac:dyDescent="0.25">
      <c r="A55" s="1"/>
      <c r="B55" s="1"/>
      <c r="C55" s="1"/>
      <c r="D55" s="2"/>
      <c r="E55" s="1"/>
      <c r="G55" s="1"/>
      <c r="H55" s="1"/>
      <c r="I55" s="1"/>
      <c r="L55" s="1" t="str">
        <f>IF(AND(A55=Data!$B$1, B55=Data!$C$1), 20, IF(AND(A55=Data!$B$1, B55=Data!$C$2), 30, IF(AND(A55=Data!$B$2, B55=Data!$C$1), 15, IF(AND(A55=Data!$B$2, B55=Data!$C$2), 20, IF(A55=Data!$B$3, 15, " ")))))</f>
        <v xml:space="preserve"> </v>
      </c>
    </row>
    <row r="56" spans="1:12" x14ac:dyDescent="0.25">
      <c r="A56" s="1"/>
      <c r="B56" s="1"/>
      <c r="C56" s="1"/>
      <c r="D56" s="2"/>
      <c r="E56" s="1"/>
      <c r="G56" s="1"/>
      <c r="H56" s="1"/>
      <c r="I56" s="1"/>
      <c r="L56" s="1" t="str">
        <f>IF(AND(A56=Data!$B$1, B56=Data!$C$1), 20, IF(AND(A56=Data!$B$1, B56=Data!$C$2), 30, IF(AND(A56=Data!$B$2, B56=Data!$C$1), 15, IF(AND(A56=Data!$B$2, B56=Data!$C$2), 20, IF(A56=Data!$B$3, 15, " ")))))</f>
        <v xml:space="preserve"> </v>
      </c>
    </row>
    <row r="57" spans="1:12" x14ac:dyDescent="0.25">
      <c r="A57" s="1"/>
      <c r="B57" s="1"/>
      <c r="C57" s="1"/>
      <c r="D57" s="2"/>
      <c r="E57" s="1"/>
      <c r="G57" s="1"/>
      <c r="H57" s="1"/>
      <c r="I57" s="1"/>
      <c r="L57" s="1" t="str">
        <f>IF(AND(A57=Data!$B$1, B57=Data!$C$1), 20, IF(AND(A57=Data!$B$1, B57=Data!$C$2), 30, IF(AND(A57=Data!$B$2, B57=Data!$C$1), 15, IF(AND(A57=Data!$B$2, B57=Data!$C$2), 20, IF(A57=Data!$B$3, 15, " ")))))</f>
        <v xml:space="preserve"> </v>
      </c>
    </row>
    <row r="58" spans="1:12" x14ac:dyDescent="0.25">
      <c r="A58" s="1"/>
      <c r="B58" s="1"/>
      <c r="C58" s="1"/>
      <c r="D58" s="2"/>
      <c r="E58" s="1"/>
      <c r="G58" s="1"/>
      <c r="H58" s="1"/>
      <c r="I58" s="1"/>
      <c r="L58" s="1" t="str">
        <f>IF(AND(A58=Data!$B$1, B58=Data!$C$1), 20, IF(AND(A58=Data!$B$1, B58=Data!$C$2), 30, IF(AND(A58=Data!$B$2, B58=Data!$C$1), 15, IF(AND(A58=Data!$B$2, B58=Data!$C$2), 20, IF(A58=Data!$B$3, 15, " ")))))</f>
        <v xml:space="preserve"> </v>
      </c>
    </row>
    <row r="59" spans="1:12" x14ac:dyDescent="0.25">
      <c r="A59" s="1"/>
      <c r="B59" s="1"/>
      <c r="C59" s="1"/>
      <c r="D59" s="2"/>
      <c r="E59" s="1"/>
      <c r="G59" s="1"/>
      <c r="H59" s="1"/>
      <c r="I59" s="1"/>
      <c r="L59" s="1" t="str">
        <f>IF(AND(A59=Data!$B$1, B59=Data!$C$1), 20, IF(AND(A59=Data!$B$1, B59=Data!$C$2), 30, IF(AND(A59=Data!$B$2, B59=Data!$C$1), 15, IF(AND(A59=Data!$B$2, B59=Data!$C$2), 20, IF(A59=Data!$B$3, 15, " ")))))</f>
        <v xml:space="preserve"> </v>
      </c>
    </row>
    <row r="60" spans="1:12" x14ac:dyDescent="0.25">
      <c r="A60" s="1"/>
      <c r="B60" s="1"/>
      <c r="C60" s="1"/>
      <c r="D60" s="2"/>
      <c r="E60" s="1"/>
      <c r="G60" s="1"/>
      <c r="H60" s="1"/>
      <c r="I60" s="1"/>
      <c r="L60" s="1" t="str">
        <f>IF(AND(A60=Data!$B$1, B60=Data!$C$1), 20, IF(AND(A60=Data!$B$1, B60=Data!$C$2), 30, IF(AND(A60=Data!$B$2, B60=Data!$C$1), 15, IF(AND(A60=Data!$B$2, B60=Data!$C$2), 20, IF(A60=Data!$B$3, 15, " ")))))</f>
        <v xml:space="preserve"> </v>
      </c>
    </row>
  </sheetData>
  <mergeCells count="1">
    <mergeCell ref="D3:M6"/>
  </mergeCells>
  <dataValidations count="2">
    <dataValidation type="list" allowBlank="1" showInputMessage="1" showErrorMessage="1" sqref="IA11" xr:uid="{00000000-0002-0000-0000-000000000000}">
      <formula1>Ομαδικό</formula1>
    </dataValidation>
    <dataValidation type="list" allowBlank="1" showInputMessage="1" showErrorMessage="1" sqref="M12" xr:uid="{00000000-0002-0000-0000-000002000000}">
      <formula1>size</formula1>
    </dataValidation>
  </dataValidations>
  <pageMargins left="0.7" right="0.7" top="0.75" bottom="0.75" header="0.3" footer="0.3"/>
  <pageSetup paperSize="9" orientation="portrait" r:id="rId1"/>
  <ignoredErrors>
    <ignoredError sqref="L12:L60"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Data!$B$1:$B$3</xm:f>
          </x14:formula1>
          <xm:sqref>A12:A60</xm:sqref>
        </x14:dataValidation>
        <x14:dataValidation type="list" allowBlank="1" showInputMessage="1" showErrorMessage="1" xr:uid="{AB0BFCAE-A47A-401E-9704-996ECE7C0B50}">
          <x14:formula1>
            <xm:f>Data!$C$1:$C$2</xm:f>
          </x14:formula1>
          <xm:sqref>B12:B60</xm:sqref>
        </x14:dataValidation>
        <x14:dataValidation type="list" allowBlank="1" showInputMessage="1" showErrorMessage="1" xr:uid="{AB356E3F-E8F8-4C58-BC0A-08C34522CAF4}">
          <x14:formula1>
            <xm:f>Data!$G$1:$G$2</xm:f>
          </x14:formula1>
          <xm:sqref>G12:G60</xm:sqref>
        </x14:dataValidation>
        <x14:dataValidation type="list" allowBlank="1" showInputMessage="1" showErrorMessage="1" xr:uid="{D45882F8-3398-435F-A732-D2F572AF87E7}">
          <x14:formula1>
            <xm:f>Data!$E$1:$E$5</xm:f>
          </x14:formula1>
          <xm:sqref>K12:K60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
  <sheetViews>
    <sheetView workbookViewId="0"/>
  </sheetViews>
  <sheetFormatPr defaultRowHeight="15" x14ac:dyDescent="0.25"/>
  <cols>
    <col min="2" max="3" width="15.28515625" customWidth="1"/>
    <col min="5" max="5" width="7" customWidth="1"/>
    <col min="9" max="9" width="10.5703125" bestFit="1" customWidth="1"/>
  </cols>
  <sheetData>
    <row r="1" spans="1:11" x14ac:dyDescent="0.25">
      <c r="A1">
        <v>1</v>
      </c>
      <c r="B1" t="s">
        <v>25</v>
      </c>
      <c r="C1" t="s">
        <v>31</v>
      </c>
      <c r="D1">
        <v>1</v>
      </c>
      <c r="E1" t="s">
        <v>12</v>
      </c>
      <c r="F1">
        <v>1</v>
      </c>
      <c r="G1" t="s">
        <v>33</v>
      </c>
      <c r="I1" t="s">
        <v>25</v>
      </c>
      <c r="J1">
        <v>30</v>
      </c>
      <c r="K1">
        <v>20</v>
      </c>
    </row>
    <row r="2" spans="1:11" x14ac:dyDescent="0.25">
      <c r="A2">
        <v>2</v>
      </c>
      <c r="B2" t="s">
        <v>26</v>
      </c>
      <c r="C2" t="s">
        <v>32</v>
      </c>
      <c r="D2">
        <v>2</v>
      </c>
      <c r="E2" t="s">
        <v>13</v>
      </c>
      <c r="F2">
        <v>2</v>
      </c>
      <c r="G2" t="s">
        <v>34</v>
      </c>
      <c r="I2" t="s">
        <v>26</v>
      </c>
      <c r="J2">
        <v>20</v>
      </c>
      <c r="K2">
        <v>15</v>
      </c>
    </row>
    <row r="3" spans="1:11" x14ac:dyDescent="0.25">
      <c r="A3">
        <v>3</v>
      </c>
      <c r="B3" t="s">
        <v>27</v>
      </c>
      <c r="D3">
        <v>3</v>
      </c>
      <c r="E3" t="s">
        <v>14</v>
      </c>
      <c r="I3" t="s">
        <v>27</v>
      </c>
      <c r="J3">
        <v>15</v>
      </c>
    </row>
    <row r="4" spans="1:11" x14ac:dyDescent="0.25">
      <c r="D4">
        <v>4</v>
      </c>
      <c r="E4" t="s">
        <v>15</v>
      </c>
    </row>
    <row r="5" spans="1:11" x14ac:dyDescent="0.25">
      <c r="D5">
        <v>5</v>
      </c>
      <c r="E5" t="s">
        <v>16</v>
      </c>
    </row>
  </sheetData>
  <sheetProtection algorithmName="SHA-512" hashValue="3VUvzimr+khPzlxnBvO/Xkm5BlxhktjsjHU1K8ntjph9LcooxoKSr+8J7BdelR+cFCcE1YdymEisPM21q8YTaw==" saltValue="/LwmHxwfiDdFb/8Lm1q1bA==" spinCount="100000"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2</vt:i4>
      </vt:variant>
    </vt:vector>
  </HeadingPairs>
  <TitlesOfParts>
    <vt:vector size="4" baseType="lpstr">
      <vt:lpstr>Ομαδική Εγγραφή</vt:lpstr>
      <vt:lpstr>Data</vt:lpstr>
      <vt:lpstr>races</vt:lpstr>
      <vt:lpstr>size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George Sopiadis</cp:lastModifiedBy>
  <dcterms:created xsi:type="dcterms:W3CDTF">2014-09-12T18:03:44Z</dcterms:created>
  <dcterms:modified xsi:type="dcterms:W3CDTF">2024-04-04T21:01:29Z</dcterms:modified>
</cp:coreProperties>
</file>